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\Redirected Folders\dagostinoa\My Documents\2020 Sale\"/>
    </mc:Choice>
  </mc:AlternateContent>
  <bookViews>
    <workbookView xWindow="0" yWindow="0" windowWidth="14700" windowHeight="61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1" i="1"/>
  <c r="F32" i="1"/>
  <c r="F30" i="1"/>
  <c r="D26" i="1"/>
  <c r="F17" i="1"/>
  <c r="F18" i="1"/>
  <c r="F19" i="1"/>
  <c r="F20" i="1"/>
  <c r="F21" i="1"/>
  <c r="F22" i="1"/>
  <c r="F23" i="1"/>
  <c r="F24" i="1"/>
  <c r="F25" i="1"/>
  <c r="F16" i="1"/>
  <c r="F26" i="1" s="1"/>
  <c r="B8" i="1" l="1"/>
  <c r="F35" i="1" l="1"/>
  <c r="D33" i="1"/>
  <c r="F37" i="1" l="1"/>
  <c r="F39" i="1" s="1"/>
</calcChain>
</file>

<file path=xl/sharedStrings.xml><?xml version="1.0" encoding="utf-8"?>
<sst xmlns="http://schemas.openxmlformats.org/spreadsheetml/2006/main" count="65" uniqueCount="49">
  <si>
    <t>Item #</t>
  </si>
  <si>
    <t>Item Name</t>
  </si>
  <si>
    <t># Ordered (Units of 24)</t>
  </si>
  <si>
    <t>Unit Cost</t>
  </si>
  <si>
    <t>Total Cost</t>
  </si>
  <si>
    <t>Total Due →</t>
  </si>
  <si>
    <r>
      <t xml:space="preserve">(A) Total Beef Stick Units </t>
    </r>
    <r>
      <rPr>
        <b/>
        <sz val="12"/>
        <color theme="1"/>
        <rFont val="Calibri"/>
        <family val="2"/>
      </rPr>
      <t>→</t>
    </r>
  </si>
  <si>
    <r>
      <t xml:space="preserve">(B) Total Beef Stick Units </t>
    </r>
    <r>
      <rPr>
        <b/>
        <sz val="12"/>
        <color theme="1"/>
        <rFont val="Calibri"/>
        <family val="2"/>
      </rPr>
      <t>→</t>
    </r>
  </si>
  <si>
    <t># Ordered (Units of 12)</t>
  </si>
  <si>
    <t>Minimum Order = 1 Case  ●  1 Case = 144 Units  ●  You can mix and match  ●  $5 Shipping Charge for orders under $150.00</t>
  </si>
  <si>
    <t>Total Due (A) + (B):</t>
  </si>
  <si>
    <t>Shipping:</t>
  </si>
  <si>
    <t>TOTAL OWED:</t>
  </si>
  <si>
    <t>* Payment is due 30 days from shipment.  Please make check payable to:  "Pee Jay's Fresh Fruit"</t>
  </si>
  <si>
    <t>Date:</t>
  </si>
  <si>
    <t>Group:</t>
  </si>
  <si>
    <t>Address:</t>
  </si>
  <si>
    <t>City:</t>
  </si>
  <si>
    <t>State:</t>
  </si>
  <si>
    <t>Ordered By:</t>
  </si>
  <si>
    <t>Zip:</t>
  </si>
  <si>
    <r>
      <rPr>
        <b/>
        <sz val="11"/>
        <color theme="1"/>
        <rFont val="Calibri"/>
        <family val="2"/>
        <scheme val="minor"/>
      </rPr>
      <t xml:space="preserve">   Call:</t>
    </r>
    <r>
      <rPr>
        <sz val="11"/>
        <color theme="1"/>
        <rFont val="Calibri"/>
        <family val="2"/>
        <scheme val="minor"/>
      </rPr>
      <t xml:space="preserve">  (800) 847-6141</t>
    </r>
  </si>
  <si>
    <t>Meat Stick &amp; Jerky</t>
  </si>
  <si>
    <t xml:space="preserve"> Beef &amp; Cheese</t>
  </si>
  <si>
    <t xml:space="preserve"> Chili Pepper</t>
  </si>
  <si>
    <t xml:space="preserve"> Honey Stung</t>
  </si>
  <si>
    <t xml:space="preserve"> Jalapeno &amp; Cheese</t>
  </si>
  <si>
    <t xml:space="preserve"> Mild</t>
  </si>
  <si>
    <t xml:space="preserve"> Teriyaki</t>
  </si>
  <si>
    <t xml:space="preserve"> Turkey</t>
  </si>
  <si>
    <t xml:space="preserve"> Spicy</t>
  </si>
  <si>
    <t xml:space="preserve"> Honey Ham</t>
  </si>
  <si>
    <t xml:space="preserve"> Pepperoni</t>
  </si>
  <si>
    <t xml:space="preserve"> Spicy Beef Jerky</t>
  </si>
  <si>
    <t xml:space="preserve"> Hickory Beef Jerky</t>
  </si>
  <si>
    <t xml:space="preserve"> Teiryaki Beef Jerky</t>
  </si>
  <si>
    <r>
      <rPr>
        <b/>
        <sz val="11"/>
        <color theme="1"/>
        <rFont val="Calibri"/>
        <family val="2"/>
        <scheme val="minor"/>
      </rPr>
      <t xml:space="preserve">   Email:  </t>
    </r>
    <r>
      <rPr>
        <sz val="11"/>
        <color theme="1"/>
        <rFont val="Calibri"/>
        <family val="2"/>
        <scheme val="minor"/>
      </rPr>
      <t>CustomerCare@PeeJays.org</t>
    </r>
  </si>
  <si>
    <t>Mail to:  Pee Jay's Fresh Fruit  ● 1630 US Hwy 322  ●  Suite D  ●  Swedesboro, NJ  08085</t>
  </si>
  <si>
    <t>2 Easy Ways To Place Your Order:</t>
  </si>
  <si>
    <t>2020 Order Form</t>
  </si>
  <si>
    <t>Smoked Meat Sticks &amp; Beef Jerky</t>
  </si>
  <si>
    <t>MADE IN THE USA WITH AMERICAN BEEF!</t>
  </si>
  <si>
    <t>Prices valid until December 31, 2020</t>
  </si>
  <si>
    <r>
      <t xml:space="preserve">* Meat Sticks are bagged 24 units per flavor.  (1 case cost = $144.00 </t>
    </r>
    <r>
      <rPr>
        <b/>
        <i/>
        <sz val="11"/>
        <color theme="1"/>
        <rFont val="Calibri"/>
        <family val="2"/>
      </rPr>
      <t>●</t>
    </r>
    <r>
      <rPr>
        <b/>
        <i/>
        <sz val="11"/>
        <color theme="1"/>
        <rFont val="Calibri"/>
        <family val="2"/>
        <scheme val="minor"/>
      </rPr>
      <t xml:space="preserve"> Your Profit = $72.00)</t>
    </r>
  </si>
  <si>
    <t>$1.00 Each</t>
  </si>
  <si>
    <r>
      <t xml:space="preserve">Meat Sticks Sell For     $1.50 each OR                  4 For $5.00 </t>
    </r>
    <r>
      <rPr>
        <i/>
        <sz val="8"/>
        <color theme="1"/>
        <rFont val="Calibri"/>
        <family val="2"/>
        <scheme val="minor"/>
      </rPr>
      <t>Prices Valid Until 12/31/20</t>
    </r>
  </si>
  <si>
    <r>
      <t xml:space="preserve">* Beef Jerky are bagged 12 units per flavor.  (1 case cost = $216.00 </t>
    </r>
    <r>
      <rPr>
        <b/>
        <i/>
        <sz val="11"/>
        <color theme="1"/>
        <rFont val="Calibri"/>
        <family val="2"/>
      </rPr>
      <t>●</t>
    </r>
    <r>
      <rPr>
        <b/>
        <i/>
        <sz val="11"/>
        <color theme="1"/>
        <rFont val="Calibri"/>
        <family val="2"/>
        <scheme val="minor"/>
      </rPr>
      <t xml:space="preserve"> Your Profit = $72.00)</t>
    </r>
  </si>
  <si>
    <r>
      <t xml:space="preserve">Beef Jerky  Sells For     $2.00 each </t>
    </r>
    <r>
      <rPr>
        <i/>
        <sz val="8"/>
        <color theme="1"/>
        <rFont val="Calibri"/>
        <family val="2"/>
        <scheme val="minor"/>
      </rPr>
      <t>Prices Valid Until 12/31/20</t>
    </r>
  </si>
  <si>
    <t>$1.50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</si>
</sst>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/d/yy;@"/>
    <numFmt numFmtId="166" formatCode="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 applyBorder="1" applyAlignment="1"/>
    <xf numFmtId="0" fontId="0" fillId="0" borderId="0" xfId="0" applyBorder="1"/>
    <xf numFmtId="0" fontId="1" fillId="0" borderId="0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65" fontId="6" fillId="0" borderId="1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166" fontId="6" fillId="0" borderId="4" xfId="0" applyNumberFormat="1" applyFont="1" applyBorder="1" applyAlignment="1" applyProtection="1">
      <alignment horizontal="left"/>
      <protection locked="0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1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</xdr:row>
      <xdr:rowOff>18172</xdr:rowOff>
    </xdr:from>
    <xdr:to>
      <xdr:col>4</xdr:col>
      <xdr:colOff>695325</xdr:colOff>
      <xdr:row>4</xdr:row>
      <xdr:rowOff>169493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75322"/>
          <a:ext cx="2124075" cy="979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D16" sqref="D16"/>
    </sheetView>
  </sheetViews>
  <sheetFormatPr defaultRowHeight="15" x14ac:dyDescent="0.25"/>
  <cols>
    <col min="1" max="1" width="8.85546875" customWidth="1"/>
    <col min="2" max="2" width="11.85546875" customWidth="1"/>
    <col min="3" max="3" width="21" customWidth="1"/>
    <col min="4" max="5" width="13.42578125" customWidth="1"/>
    <col min="6" max="6" width="12.85546875" customWidth="1"/>
    <col min="7" max="7" width="12.140625" customWidth="1"/>
  </cols>
  <sheetData>
    <row r="1" spans="1:8" ht="4.5" customHeight="1" x14ac:dyDescent="0.25"/>
    <row r="2" spans="1:8" ht="26.25" x14ac:dyDescent="0.25">
      <c r="A2" s="28" t="s">
        <v>22</v>
      </c>
      <c r="F2" s="56" t="s">
        <v>38</v>
      </c>
      <c r="G2" s="57"/>
      <c r="H2" s="58"/>
    </row>
    <row r="3" spans="1:8" ht="19.5" customHeight="1" x14ac:dyDescent="0.25">
      <c r="A3" s="32" t="s">
        <v>39</v>
      </c>
      <c r="F3" s="37" t="s">
        <v>21</v>
      </c>
      <c r="G3" s="38"/>
      <c r="H3" s="39"/>
    </row>
    <row r="4" spans="1:8" ht="19.5" customHeight="1" x14ac:dyDescent="0.4">
      <c r="A4" s="4" t="s">
        <v>42</v>
      </c>
      <c r="B4" s="25"/>
      <c r="F4" s="40" t="s">
        <v>36</v>
      </c>
      <c r="G4" s="41"/>
      <c r="H4" s="42"/>
    </row>
    <row r="5" spans="1:8" ht="18.75" customHeight="1" x14ac:dyDescent="0.25">
      <c r="A5" s="4"/>
      <c r="F5" s="43"/>
      <c r="G5" s="43"/>
      <c r="H5" s="43"/>
    </row>
    <row r="6" spans="1:8" ht="18.75" customHeight="1" x14ac:dyDescent="0.25">
      <c r="A6" s="49" t="s">
        <v>40</v>
      </c>
      <c r="B6" s="49"/>
      <c r="C6" s="49"/>
      <c r="D6" s="49"/>
      <c r="E6" s="49"/>
      <c r="F6" s="49"/>
      <c r="G6" s="49"/>
      <c r="H6" s="49"/>
    </row>
    <row r="7" spans="1:8" ht="18.75" customHeight="1" x14ac:dyDescent="0.25">
      <c r="A7" s="55" t="s">
        <v>41</v>
      </c>
      <c r="B7" s="55"/>
      <c r="C7" s="55"/>
      <c r="D7" s="55"/>
      <c r="E7" s="55"/>
      <c r="F7" s="55"/>
      <c r="G7" s="55"/>
      <c r="H7" s="55"/>
    </row>
    <row r="8" spans="1:8" ht="23.25" customHeight="1" x14ac:dyDescent="0.25">
      <c r="A8" s="2" t="s">
        <v>14</v>
      </c>
      <c r="B8" s="29">
        <f ca="1">TODAY()</f>
        <v>44105</v>
      </c>
      <c r="C8" s="17"/>
      <c r="D8" s="17"/>
      <c r="E8" s="18"/>
      <c r="F8" s="18"/>
      <c r="G8" s="18"/>
    </row>
    <row r="9" spans="1:8" ht="23.25" customHeight="1" x14ac:dyDescent="0.25">
      <c r="A9" s="2" t="s">
        <v>15</v>
      </c>
      <c r="B9" s="34"/>
      <c r="C9" s="34"/>
      <c r="D9" s="34"/>
      <c r="E9" s="19" t="s">
        <v>19</v>
      </c>
      <c r="F9" s="34"/>
      <c r="G9" s="34"/>
      <c r="H9" s="34"/>
    </row>
    <row r="10" spans="1:8" ht="23.25" customHeight="1" x14ac:dyDescent="0.25">
      <c r="A10" s="2" t="s">
        <v>16</v>
      </c>
      <c r="B10" s="34"/>
      <c r="C10" s="34"/>
      <c r="D10" s="34"/>
      <c r="E10" s="34"/>
      <c r="F10" s="34"/>
      <c r="G10" s="34"/>
      <c r="H10" s="34"/>
    </row>
    <row r="11" spans="1:8" ht="23.25" customHeight="1" x14ac:dyDescent="0.25">
      <c r="A11" s="2" t="s">
        <v>17</v>
      </c>
      <c r="B11" s="35"/>
      <c r="C11" s="35"/>
      <c r="D11" s="27" t="s">
        <v>18</v>
      </c>
      <c r="E11" s="30"/>
      <c r="F11" s="27" t="s">
        <v>20</v>
      </c>
      <c r="G11" s="36"/>
      <c r="H11" s="36"/>
    </row>
    <row r="13" spans="1:8" x14ac:dyDescent="0.25">
      <c r="A13" s="44" t="s">
        <v>9</v>
      </c>
      <c r="B13" s="44"/>
      <c r="C13" s="44"/>
      <c r="D13" s="44"/>
      <c r="E13" s="44"/>
      <c r="F13" s="44"/>
      <c r="G13" s="44"/>
      <c r="H13" s="44"/>
    </row>
    <row r="14" spans="1:8" s="7" customFormat="1" ht="21" customHeight="1" x14ac:dyDescent="0.25">
      <c r="A14" s="33" t="s">
        <v>43</v>
      </c>
      <c r="B14" s="33"/>
      <c r="C14" s="33"/>
      <c r="D14" s="33"/>
      <c r="E14" s="33"/>
      <c r="F14" s="33"/>
      <c r="G14" s="33"/>
      <c r="H14" s="33"/>
    </row>
    <row r="15" spans="1:8" s="1" customFormat="1" ht="30" customHeight="1" x14ac:dyDescent="0.25">
      <c r="A15" s="21"/>
      <c r="B15" s="8" t="s">
        <v>0</v>
      </c>
      <c r="C15" s="8" t="s">
        <v>1</v>
      </c>
      <c r="D15" s="9" t="s">
        <v>2</v>
      </c>
      <c r="E15" s="8" t="s">
        <v>3</v>
      </c>
      <c r="F15" s="8" t="s">
        <v>4</v>
      </c>
      <c r="G15" s="50" t="s">
        <v>45</v>
      </c>
    </row>
    <row r="16" spans="1:8" s="3" customFormat="1" ht="19.5" customHeight="1" x14ac:dyDescent="0.25">
      <c r="A16" s="22"/>
      <c r="B16" s="10">
        <v>200</v>
      </c>
      <c r="C16" s="11" t="s">
        <v>23</v>
      </c>
      <c r="D16" s="31"/>
      <c r="E16" s="10" t="s">
        <v>44</v>
      </c>
      <c r="F16" s="20">
        <f>D16*1</f>
        <v>0</v>
      </c>
      <c r="G16" s="50"/>
    </row>
    <row r="17" spans="1:7" s="3" customFormat="1" ht="19.5" customHeight="1" x14ac:dyDescent="0.25">
      <c r="A17" s="22"/>
      <c r="B17" s="10">
        <v>201</v>
      </c>
      <c r="C17" s="11" t="s">
        <v>24</v>
      </c>
      <c r="D17" s="31"/>
      <c r="E17" s="10" t="s">
        <v>44</v>
      </c>
      <c r="F17" s="20">
        <f t="shared" ref="F17:F25" si="0">D17*1</f>
        <v>0</v>
      </c>
      <c r="G17" s="50"/>
    </row>
    <row r="18" spans="1:7" s="3" customFormat="1" ht="19.5" customHeight="1" x14ac:dyDescent="0.25">
      <c r="A18" s="22"/>
      <c r="B18" s="10">
        <v>202</v>
      </c>
      <c r="C18" s="11" t="s">
        <v>25</v>
      </c>
      <c r="D18" s="31"/>
      <c r="E18" s="10" t="s">
        <v>44</v>
      </c>
      <c r="F18" s="20">
        <f t="shared" si="0"/>
        <v>0</v>
      </c>
      <c r="G18" s="50"/>
    </row>
    <row r="19" spans="1:7" s="3" customFormat="1" ht="19.5" customHeight="1" x14ac:dyDescent="0.25">
      <c r="A19" s="22"/>
      <c r="B19" s="10">
        <v>203</v>
      </c>
      <c r="C19" s="11" t="s">
        <v>26</v>
      </c>
      <c r="D19" s="31"/>
      <c r="E19" s="10" t="s">
        <v>44</v>
      </c>
      <c r="F19" s="20">
        <f t="shared" si="0"/>
        <v>0</v>
      </c>
      <c r="G19" s="50"/>
    </row>
    <row r="20" spans="1:7" s="3" customFormat="1" ht="19.5" customHeight="1" x14ac:dyDescent="0.25">
      <c r="A20" s="22"/>
      <c r="B20" s="10">
        <v>204</v>
      </c>
      <c r="C20" s="11" t="s">
        <v>27</v>
      </c>
      <c r="D20" s="31"/>
      <c r="E20" s="10" t="s">
        <v>44</v>
      </c>
      <c r="F20" s="20">
        <f t="shared" si="0"/>
        <v>0</v>
      </c>
      <c r="G20" s="50"/>
    </row>
    <row r="21" spans="1:7" s="3" customFormat="1" ht="19.5" customHeight="1" x14ac:dyDescent="0.25">
      <c r="A21" s="22"/>
      <c r="B21" s="10">
        <v>205</v>
      </c>
      <c r="C21" s="11" t="s">
        <v>28</v>
      </c>
      <c r="D21" s="31"/>
      <c r="E21" s="10" t="s">
        <v>44</v>
      </c>
      <c r="F21" s="20">
        <f t="shared" si="0"/>
        <v>0</v>
      </c>
      <c r="G21" s="50"/>
    </row>
    <row r="22" spans="1:7" s="3" customFormat="1" ht="19.5" customHeight="1" x14ac:dyDescent="0.25">
      <c r="A22" s="22"/>
      <c r="B22" s="10">
        <v>206</v>
      </c>
      <c r="C22" s="11" t="s">
        <v>29</v>
      </c>
      <c r="D22" s="31"/>
      <c r="E22" s="10" t="s">
        <v>44</v>
      </c>
      <c r="F22" s="20">
        <f t="shared" si="0"/>
        <v>0</v>
      </c>
      <c r="G22" s="50"/>
    </row>
    <row r="23" spans="1:7" s="3" customFormat="1" ht="19.5" customHeight="1" x14ac:dyDescent="0.25">
      <c r="A23" s="22"/>
      <c r="B23" s="10">
        <v>207</v>
      </c>
      <c r="C23" s="11" t="s">
        <v>30</v>
      </c>
      <c r="D23" s="31"/>
      <c r="E23" s="10" t="s">
        <v>44</v>
      </c>
      <c r="F23" s="20">
        <f t="shared" si="0"/>
        <v>0</v>
      </c>
      <c r="G23" s="50"/>
    </row>
    <row r="24" spans="1:7" s="3" customFormat="1" ht="19.5" customHeight="1" x14ac:dyDescent="0.25">
      <c r="A24" s="22"/>
      <c r="B24" s="10">
        <v>212</v>
      </c>
      <c r="C24" s="11" t="s">
        <v>31</v>
      </c>
      <c r="D24" s="31"/>
      <c r="E24" s="10" t="s">
        <v>44</v>
      </c>
      <c r="F24" s="20">
        <f t="shared" si="0"/>
        <v>0</v>
      </c>
      <c r="G24" s="50"/>
    </row>
    <row r="25" spans="1:7" s="3" customFormat="1" ht="19.5" customHeight="1" x14ac:dyDescent="0.25">
      <c r="A25" s="22"/>
      <c r="B25" s="10">
        <v>213</v>
      </c>
      <c r="C25" s="11" t="s">
        <v>32</v>
      </c>
      <c r="D25" s="31"/>
      <c r="E25" s="10" t="s">
        <v>44</v>
      </c>
      <c r="F25" s="20">
        <f t="shared" si="0"/>
        <v>0</v>
      </c>
      <c r="G25" s="50"/>
    </row>
    <row r="26" spans="1:7" s="4" customFormat="1" ht="27" customHeight="1" x14ac:dyDescent="0.25">
      <c r="A26" s="23"/>
      <c r="B26" s="46" t="s">
        <v>6</v>
      </c>
      <c r="C26" s="47"/>
      <c r="D26" s="12">
        <f>SUM(D16:D25)</f>
        <v>0</v>
      </c>
      <c r="E26" s="13" t="s">
        <v>5</v>
      </c>
      <c r="F26" s="14">
        <f>SUM(F16:F25)</f>
        <v>0</v>
      </c>
      <c r="G26" s="50"/>
    </row>
    <row r="27" spans="1:7" ht="9.75" customHeight="1" x14ac:dyDescent="0.25"/>
    <row r="28" spans="1:7" s="7" customFormat="1" ht="21" customHeight="1" x14ac:dyDescent="0.25">
      <c r="B28" s="48" t="s">
        <v>46</v>
      </c>
      <c r="C28" s="48"/>
      <c r="D28" s="48"/>
      <c r="E28" s="48"/>
      <c r="F28" s="48"/>
      <c r="G28" s="48"/>
    </row>
    <row r="29" spans="1:7" ht="30" customHeight="1" x14ac:dyDescent="0.25">
      <c r="A29" s="21"/>
      <c r="B29" s="8" t="s">
        <v>0</v>
      </c>
      <c r="C29" s="8" t="s">
        <v>1</v>
      </c>
      <c r="D29" s="9" t="s">
        <v>8</v>
      </c>
      <c r="E29" s="8" t="s">
        <v>3</v>
      </c>
      <c r="F29" s="8" t="s">
        <v>4</v>
      </c>
      <c r="G29" s="50" t="s">
        <v>47</v>
      </c>
    </row>
    <row r="30" spans="1:7" ht="19.5" customHeight="1" x14ac:dyDescent="0.25">
      <c r="A30" s="22"/>
      <c r="B30" s="10">
        <v>208</v>
      </c>
      <c r="C30" s="11" t="s">
        <v>33</v>
      </c>
      <c r="D30" s="31"/>
      <c r="E30" s="10" t="s">
        <v>48</v>
      </c>
      <c r="F30" s="20">
        <f>D30*1.5</f>
        <v>0</v>
      </c>
      <c r="G30" s="50"/>
    </row>
    <row r="31" spans="1:7" ht="19.5" customHeight="1" x14ac:dyDescent="0.25">
      <c r="A31" s="22"/>
      <c r="B31" s="10">
        <v>209</v>
      </c>
      <c r="C31" s="11" t="s">
        <v>34</v>
      </c>
      <c r="D31" s="31"/>
      <c r="E31" s="10" t="s">
        <v>48</v>
      </c>
      <c r="F31" s="20">
        <f t="shared" ref="F31:F32" si="1">D31*1.5</f>
        <v>0</v>
      </c>
      <c r="G31" s="50"/>
    </row>
    <row r="32" spans="1:7" ht="19.5" customHeight="1" x14ac:dyDescent="0.25">
      <c r="A32" s="22"/>
      <c r="B32" s="10">
        <v>210</v>
      </c>
      <c r="C32" s="11" t="s">
        <v>35</v>
      </c>
      <c r="D32" s="31"/>
      <c r="E32" s="10" t="s">
        <v>48</v>
      </c>
      <c r="F32" s="20">
        <f t="shared" si="1"/>
        <v>0</v>
      </c>
      <c r="G32" s="50"/>
    </row>
    <row r="33" spans="1:8" ht="27" customHeight="1" x14ac:dyDescent="0.25">
      <c r="A33" s="23"/>
      <c r="B33" s="46" t="s">
        <v>7</v>
      </c>
      <c r="C33" s="47"/>
      <c r="D33" s="12">
        <f>SUM(D30:D32)</f>
        <v>0</v>
      </c>
      <c r="E33" s="13" t="s">
        <v>5</v>
      </c>
      <c r="F33" s="14">
        <f>SUM(F30:F32)</f>
        <v>0</v>
      </c>
      <c r="G33" s="50"/>
    </row>
    <row r="35" spans="1:8" s="6" customFormat="1" ht="21" customHeight="1" x14ac:dyDescent="0.25">
      <c r="C35" s="5"/>
      <c r="D35" s="51" t="s">
        <v>10</v>
      </c>
      <c r="E35" s="52"/>
      <c r="F35" s="15">
        <f>F26+F33</f>
        <v>0</v>
      </c>
    </row>
    <row r="36" spans="1:8" s="3" customFormat="1" ht="6" customHeight="1" x14ac:dyDescent="0.25"/>
    <row r="37" spans="1:8" s="3" customFormat="1" ht="21" customHeight="1" x14ac:dyDescent="0.25">
      <c r="E37" s="26" t="s">
        <v>11</v>
      </c>
      <c r="F37" s="15">
        <f>IF((F26+F33)&lt;150,5,0)</f>
        <v>5</v>
      </c>
    </row>
    <row r="38" spans="1:8" s="3" customFormat="1" ht="6" customHeight="1" x14ac:dyDescent="0.25"/>
    <row r="39" spans="1:8" s="3" customFormat="1" ht="27" customHeight="1" x14ac:dyDescent="0.25">
      <c r="C39" s="6"/>
      <c r="D39" s="53" t="s">
        <v>12</v>
      </c>
      <c r="E39" s="54"/>
      <c r="F39" s="15">
        <f>+F35+F37</f>
        <v>5</v>
      </c>
      <c r="H39" s="24"/>
    </row>
    <row r="40" spans="1:8" ht="6.75" customHeight="1" thickBot="1" x14ac:dyDescent="0.3">
      <c r="A40" s="16"/>
      <c r="B40" s="16"/>
      <c r="C40" s="16"/>
      <c r="D40" s="16"/>
      <c r="E40" s="16"/>
      <c r="F40" s="16"/>
      <c r="G40" s="16"/>
      <c r="H40" s="16"/>
    </row>
    <row r="41" spans="1:8" ht="5.25" customHeight="1" x14ac:dyDescent="0.25"/>
    <row r="42" spans="1:8" x14ac:dyDescent="0.25">
      <c r="A42" s="45" t="s">
        <v>13</v>
      </c>
      <c r="B42" s="45"/>
      <c r="C42" s="45"/>
      <c r="D42" s="45"/>
      <c r="E42" s="45"/>
      <c r="F42" s="45"/>
      <c r="G42" s="45"/>
      <c r="H42" s="45"/>
    </row>
    <row r="43" spans="1:8" x14ac:dyDescent="0.25">
      <c r="A43" s="49" t="s">
        <v>37</v>
      </c>
      <c r="B43" s="49"/>
      <c r="C43" s="49"/>
      <c r="D43" s="49"/>
      <c r="E43" s="49"/>
      <c r="F43" s="49"/>
      <c r="G43" s="49"/>
      <c r="H43" s="49"/>
    </row>
  </sheetData>
  <sheetProtection sheet="1" objects="1" scenarios="1" selectLockedCells="1"/>
  <mergeCells count="22">
    <mergeCell ref="A42:H42"/>
    <mergeCell ref="B33:C33"/>
    <mergeCell ref="B28:G28"/>
    <mergeCell ref="B26:C26"/>
    <mergeCell ref="A43:H43"/>
    <mergeCell ref="G15:G26"/>
    <mergeCell ref="G29:G33"/>
    <mergeCell ref="D35:E35"/>
    <mergeCell ref="D39:E39"/>
    <mergeCell ref="F2:H2"/>
    <mergeCell ref="F3:H3"/>
    <mergeCell ref="F4:H4"/>
    <mergeCell ref="F5:H5"/>
    <mergeCell ref="A13:H13"/>
    <mergeCell ref="A6:H6"/>
    <mergeCell ref="A7:H7"/>
    <mergeCell ref="A14:H14"/>
    <mergeCell ref="B9:D9"/>
    <mergeCell ref="F9:H9"/>
    <mergeCell ref="B10:H10"/>
    <mergeCell ref="B11:C11"/>
    <mergeCell ref="G11:H11"/>
  </mergeCells>
  <pageMargins left="0.42" right="0.2" top="0.33" bottom="0.31" header="0.3" footer="0.3"/>
  <pageSetup scale="96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D'Agostino</dc:creator>
  <cp:lastModifiedBy>Anthony D'Agostino</cp:lastModifiedBy>
  <cp:lastPrinted>2020-10-01T13:42:16Z</cp:lastPrinted>
  <dcterms:created xsi:type="dcterms:W3CDTF">2014-12-03T14:44:25Z</dcterms:created>
  <dcterms:modified xsi:type="dcterms:W3CDTF">2020-10-01T13:43:36Z</dcterms:modified>
</cp:coreProperties>
</file>